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455"/>
  </bookViews>
  <sheets>
    <sheet name="октябрь 2020" sheetId="15" r:id="rId1"/>
  </sheets>
  <calcPr calcId="152511"/>
</workbook>
</file>

<file path=xl/calcChain.xml><?xml version="1.0" encoding="utf-8"?>
<calcChain xmlns="http://schemas.openxmlformats.org/spreadsheetml/2006/main">
  <c r="D74" i="15" l="1"/>
  <c r="G73" i="15"/>
  <c r="F73" i="15"/>
  <c r="E73" i="15"/>
  <c r="D72" i="15"/>
  <c r="D71" i="15"/>
  <c r="D70" i="15"/>
  <c r="D69" i="15"/>
  <c r="D68" i="15"/>
  <c r="G67" i="15"/>
  <c r="F67" i="15"/>
  <c r="E67" i="15"/>
  <c r="D66" i="15"/>
  <c r="D65" i="15"/>
  <c r="D64" i="15"/>
  <c r="D63" i="15"/>
  <c r="E62" i="15"/>
  <c r="D62" i="15" s="1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E44" i="15"/>
  <c r="D44" i="15" s="1"/>
  <c r="D43" i="15"/>
  <c r="D42" i="15"/>
  <c r="D41" i="15"/>
  <c r="D40" i="15"/>
  <c r="D39" i="15"/>
  <c r="D38" i="15"/>
  <c r="D37" i="15"/>
  <c r="D36" i="15"/>
  <c r="D35" i="15"/>
  <c r="D34" i="15"/>
  <c r="D33" i="15"/>
  <c r="G32" i="15"/>
  <c r="F32" i="15"/>
  <c r="E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G18" i="15"/>
  <c r="G7" i="15" s="1"/>
  <c r="G6" i="15" s="1"/>
  <c r="F18" i="15"/>
  <c r="E18" i="15"/>
  <c r="D18" i="15" s="1"/>
  <c r="D17" i="15"/>
  <c r="D16" i="15"/>
  <c r="D15" i="15"/>
  <c r="D14" i="15"/>
  <c r="D13" i="15"/>
  <c r="D12" i="15"/>
  <c r="D11" i="15"/>
  <c r="D10" i="15"/>
  <c r="D9" i="15"/>
  <c r="D8" i="15"/>
  <c r="F7" i="15" l="1"/>
  <c r="F6" i="15" s="1"/>
  <c r="D67" i="15"/>
  <c r="D73" i="15"/>
  <c r="D32" i="15"/>
  <c r="D7" i="15" s="1"/>
  <c r="D6" i="15" s="1"/>
  <c r="E7" i="15"/>
  <c r="E6" i="15" s="1"/>
</calcChain>
</file>

<file path=xl/sharedStrings.xml><?xml version="1.0" encoding="utf-8"?>
<sst xmlns="http://schemas.openxmlformats.org/spreadsheetml/2006/main" count="82" uniqueCount="81">
  <si>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</si>
  <si>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</si>
  <si>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</si>
  <si>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</si>
  <si>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</si>
  <si>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</si>
  <si>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МБ</t>
  </si>
  <si>
    <t>РБ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</si>
  <si>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</si>
  <si>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</si>
  <si>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</si>
  <si>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</si>
  <si>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</si>
  <si>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</si>
  <si>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</si>
  <si>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</si>
  <si>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</si>
  <si>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</si>
  <si>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</si>
  <si>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</si>
  <si>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</si>
  <si>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</si>
  <si>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</si>
  <si>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</si>
  <si>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</si>
  <si>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</si>
  <si>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</si>
  <si>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</si>
  <si>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</si>
  <si>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</si>
  <si>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</si>
  <si>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</si>
  <si>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</si>
  <si>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</si>
  <si>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</si>
  <si>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</si>
  <si>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</si>
  <si>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обслуживание программного обеспечения "Движение учащихся" и "Тарификация"</t>
  </si>
  <si>
    <r>
      <t xml:space="preserve">    - опресовка, промывка </t>
    </r>
    <r>
      <rPr>
        <b/>
        <i/>
        <sz val="11"/>
        <rFont val="Times New Roman"/>
        <family val="1"/>
        <charset val="204"/>
      </rPr>
      <t>и обслуживание</t>
    </r>
    <r>
      <rPr>
        <i/>
        <sz val="11"/>
        <rFont val="Times New Roman"/>
        <family val="1"/>
        <charset val="204"/>
      </rPr>
      <t xml:space="preserve"> системы отопления</t>
    </r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</si>
  <si>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</si>
  <si>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</si>
  <si>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</si>
  <si>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 - текущий ремонт по договорам согласно дефектным актам</t>
  </si>
  <si>
    <t xml:space="preserve">   - текущий ремонт согласно сметам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</si>
  <si>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</si>
  <si>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</si>
  <si>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</si>
  <si>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</si>
  <si>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</si>
  <si>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</si>
  <si>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</si>
  <si>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</si>
  <si>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</si>
  <si>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</si>
  <si>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</si>
  <si>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</si>
  <si>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</si>
  <si>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</si>
  <si>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</si>
  <si>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</si>
  <si>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</si>
  <si>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</si>
  <si>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</si>
  <si>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</si>
  <si>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</si>
  <si>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</si>
  <si>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</si>
  <si>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</si>
  <si>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</si>
  <si>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</si>
  <si>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</si>
  <si>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</si>
  <si>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</si>
  <si>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>ОБ</t>
  </si>
  <si>
    <t>2020 год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</si>
  <si>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</si>
  <si>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</si>
  <si>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</si>
  <si>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</si>
  <si>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Прочие</t>
  </si>
  <si>
    <t>Бюджет КГУ  "Казахская средняя общеобразовательная школа №39" ГУ Отдела образования города Актобе"                      за октябрь месяц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</si>
</sst>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" zoomScale="115" zoomScaleNormal="115" workbookViewId="0">
      <selection activeCell="F10" sqref="F1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7" t="s">
        <v>80</v>
      </c>
      <c r="B1" s="37"/>
      <c r="C1" s="37"/>
      <c r="D1" s="37"/>
      <c r="E1" s="37"/>
      <c r="F1" s="37"/>
      <c r="G1" s="37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38" t="s">
        <v>1</v>
      </c>
      <c r="B3" s="38" t="s">
        <v>2</v>
      </c>
      <c r="C3" s="39" t="s">
        <v>3</v>
      </c>
      <c r="D3" s="40" t="s">
        <v>74</v>
      </c>
      <c r="E3" s="40"/>
      <c r="F3" s="40"/>
      <c r="G3" s="40"/>
    </row>
    <row r="4" spans="1:7" x14ac:dyDescent="0.25">
      <c r="A4" s="38"/>
      <c r="B4" s="38"/>
      <c r="C4" s="39"/>
      <c r="D4" s="41" t="s">
        <v>4</v>
      </c>
      <c r="E4" s="40" t="s">
        <v>5</v>
      </c>
      <c r="F4" s="40"/>
      <c r="G4" s="40"/>
    </row>
    <row r="5" spans="1:7" ht="40.5" customHeight="1" x14ac:dyDescent="0.25">
      <c r="A5" s="38"/>
      <c r="B5" s="38"/>
      <c r="C5" s="39"/>
      <c r="D5" s="41"/>
      <c r="E5" s="36" t="s">
        <v>6</v>
      </c>
      <c r="F5" s="36" t="s">
        <v>7</v>
      </c>
      <c r="G5" s="36" t="s">
        <v>73</v>
      </c>
    </row>
    <row r="6" spans="1:7" x14ac:dyDescent="0.25">
      <c r="A6" s="4" t="s">
        <v>8</v>
      </c>
      <c r="B6" s="4"/>
      <c r="C6" s="4"/>
      <c r="D6" s="31">
        <f>D7</f>
        <v>29874.600000000002</v>
      </c>
      <c r="E6" s="31">
        <f>E7</f>
        <v>3734.8</v>
      </c>
      <c r="F6" s="31">
        <f>F7</f>
        <v>15916.9</v>
      </c>
      <c r="G6" s="31">
        <f>G7</f>
        <v>10222.9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29874.600000000002</v>
      </c>
      <c r="E7" s="15">
        <f>E8+E9+E10+E11+E12+E13+E14+E15+E16+E17+E18+E29+E30+E31+E32+E60+E61+E62+E67</f>
        <v>3734.8</v>
      </c>
      <c r="F7" s="15">
        <f>F8+F10+F11+F12+F13+F14+F15+F16+F17+F18+F29+F30+F31+F32+F60+F61+F62+F67+F73</f>
        <v>15916.9</v>
      </c>
      <c r="G7" s="15">
        <f>G8+G10+G11+G12+G13+G14+G15+G16+G17+G18+G29+G30+G31+G32+G60+G61+G62+G67</f>
        <v>10222.9</v>
      </c>
    </row>
    <row r="8" spans="1:7" ht="21" customHeight="1" x14ac:dyDescent="0.25">
      <c r="A8" s="19"/>
      <c r="B8" s="35">
        <v>111</v>
      </c>
      <c r="C8" s="20" t="s">
        <v>11</v>
      </c>
      <c r="D8" s="21">
        <f t="shared" ref="D8:D18" si="0">E8+G8+F8</f>
        <v>19697.599999999999</v>
      </c>
      <c r="E8" s="22">
        <v>2000</v>
      </c>
      <c r="F8" s="22">
        <v>7897.6</v>
      </c>
      <c r="G8" s="22">
        <v>9800</v>
      </c>
    </row>
    <row r="9" spans="1:7" ht="19.5" customHeight="1" x14ac:dyDescent="0.25">
      <c r="A9" s="19"/>
      <c r="B9" s="35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5">
        <v>113</v>
      </c>
      <c r="C10" s="20" t="s">
        <v>13</v>
      </c>
      <c r="D10" s="21">
        <f t="shared" si="0"/>
        <v>97.9</v>
      </c>
      <c r="E10" s="22">
        <v>0</v>
      </c>
      <c r="F10" s="22">
        <v>97.9</v>
      </c>
      <c r="G10" s="22">
        <v>0</v>
      </c>
    </row>
    <row r="11" spans="1:7" ht="15.75" customHeight="1" x14ac:dyDescent="0.25">
      <c r="A11" s="19"/>
      <c r="B11" s="35">
        <v>121</v>
      </c>
      <c r="C11" s="20" t="s">
        <v>14</v>
      </c>
      <c r="D11" s="21">
        <f t="shared" si="0"/>
        <v>945</v>
      </c>
      <c r="E11" s="22">
        <v>480</v>
      </c>
      <c r="F11" s="22">
        <v>300</v>
      </c>
      <c r="G11" s="22">
        <v>165</v>
      </c>
    </row>
    <row r="12" spans="1:7" ht="24" customHeight="1" x14ac:dyDescent="0.25">
      <c r="A12" s="19"/>
      <c r="B12" s="35">
        <v>122</v>
      </c>
      <c r="C12" s="20" t="s">
        <v>15</v>
      </c>
      <c r="D12" s="21">
        <f t="shared" si="0"/>
        <v>500</v>
      </c>
      <c r="E12" s="22">
        <v>280</v>
      </c>
      <c r="F12" s="22">
        <v>180</v>
      </c>
      <c r="G12" s="22">
        <v>40</v>
      </c>
    </row>
    <row r="13" spans="1:7" ht="22.5" customHeight="1" x14ac:dyDescent="0.25">
      <c r="A13" s="19"/>
      <c r="B13" s="35">
        <v>123</v>
      </c>
      <c r="C13" s="20" t="s">
        <v>16</v>
      </c>
      <c r="D13" s="21">
        <f t="shared" si="0"/>
        <v>77</v>
      </c>
      <c r="E13" s="22">
        <v>77</v>
      </c>
      <c r="F13" s="22">
        <v>0</v>
      </c>
      <c r="G13" s="22">
        <v>0</v>
      </c>
    </row>
    <row r="14" spans="1:7" ht="32.25" customHeight="1" x14ac:dyDescent="0.25">
      <c r="A14" s="19"/>
      <c r="B14" s="35">
        <v>124</v>
      </c>
      <c r="C14" s="20" t="s">
        <v>17</v>
      </c>
      <c r="D14" s="21">
        <f t="shared" si="0"/>
        <v>270</v>
      </c>
      <c r="E14" s="22">
        <v>170</v>
      </c>
      <c r="F14" s="22">
        <v>100</v>
      </c>
      <c r="G14" s="22">
        <v>0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5">
        <v>144</v>
      </c>
      <c r="C17" s="20" t="s">
        <v>20</v>
      </c>
      <c r="D17" s="21">
        <f t="shared" si="0"/>
        <v>70</v>
      </c>
      <c r="E17" s="22">
        <v>70</v>
      </c>
      <c r="F17" s="23"/>
      <c r="G17" s="23"/>
    </row>
    <row r="18" spans="1:7" ht="19.5" customHeight="1" x14ac:dyDescent="0.25">
      <c r="A18" s="19"/>
      <c r="B18" s="35">
        <v>149</v>
      </c>
      <c r="C18" s="20" t="s">
        <v>21</v>
      </c>
      <c r="D18" s="21">
        <f t="shared" si="0"/>
        <v>513</v>
      </c>
      <c r="E18" s="22">
        <f>SUM(E19:E28)</f>
        <v>0</v>
      </c>
      <c r="F18" s="34">
        <f>SUM(F19:F28)</f>
        <v>513</v>
      </c>
      <c r="G18" s="34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75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>
        <v>0</v>
      </c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513</v>
      </c>
      <c r="E28" s="14">
        <v>0</v>
      </c>
      <c r="F28" s="14">
        <v>513</v>
      </c>
      <c r="G28" s="10"/>
    </row>
    <row r="29" spans="1:7" ht="14.25" customHeight="1" x14ac:dyDescent="0.25">
      <c r="A29" s="19"/>
      <c r="B29" s="35">
        <v>151</v>
      </c>
      <c r="C29" s="20" t="s">
        <v>27</v>
      </c>
      <c r="D29" s="21">
        <f t="shared" si="1"/>
        <v>400</v>
      </c>
      <c r="E29" s="22">
        <v>400</v>
      </c>
      <c r="F29" s="22">
        <v>0</v>
      </c>
      <c r="G29" s="22">
        <v>0</v>
      </c>
    </row>
    <row r="30" spans="1:7" ht="14.25" customHeight="1" x14ac:dyDescent="0.25">
      <c r="A30" s="19"/>
      <c r="B30" s="35">
        <v>152</v>
      </c>
      <c r="C30" s="20" t="s">
        <v>28</v>
      </c>
      <c r="D30" s="21">
        <f t="shared" si="1"/>
        <v>217.9</v>
      </c>
      <c r="E30" s="27">
        <v>0</v>
      </c>
      <c r="F30" s="35"/>
      <c r="G30" s="35">
        <v>217.9</v>
      </c>
    </row>
    <row r="31" spans="1:7" ht="15.75" customHeight="1" x14ac:dyDescent="0.25">
      <c r="A31" s="19"/>
      <c r="B31" s="35">
        <v>153</v>
      </c>
      <c r="C31" s="20" t="s">
        <v>29</v>
      </c>
      <c r="D31" s="21">
        <f t="shared" si="1"/>
        <v>100</v>
      </c>
      <c r="E31" s="27">
        <v>100</v>
      </c>
      <c r="F31" s="28"/>
      <c r="G31" s="28"/>
    </row>
    <row r="32" spans="1:7" ht="15" customHeight="1" x14ac:dyDescent="0.25">
      <c r="A32" s="19"/>
      <c r="B32" s="35">
        <v>159</v>
      </c>
      <c r="C32" s="20" t="s">
        <v>30</v>
      </c>
      <c r="D32" s="21">
        <f t="shared" si="1"/>
        <v>6976.2</v>
      </c>
      <c r="E32" s="29">
        <f>SUM(E33:E59)</f>
        <v>147.79999999999998</v>
      </c>
      <c r="F32" s="29">
        <f>SUM(F33:F59)</f>
        <v>6828.4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/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/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/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37.6</v>
      </c>
      <c r="E44" s="14">
        <f>18.6+19</f>
        <v>37.6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16.5</v>
      </c>
      <c r="E48" s="14">
        <v>16.5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>
        <v>0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6828.4</v>
      </c>
      <c r="E52" s="14"/>
      <c r="F52" s="10">
        <v>6828.4</v>
      </c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76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79</v>
      </c>
      <c r="D59" s="17">
        <f t="shared" si="1"/>
        <v>32.6</v>
      </c>
      <c r="E59" s="14">
        <v>32.6</v>
      </c>
      <c r="F59" s="14"/>
      <c r="G59" s="10"/>
    </row>
    <row r="60" spans="1:7" ht="19.5" customHeight="1" x14ac:dyDescent="0.25">
      <c r="A60" s="19"/>
      <c r="B60" s="35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5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5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/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5">
        <v>169</v>
      </c>
      <c r="C67" s="20" t="s">
        <v>52</v>
      </c>
      <c r="D67" s="21">
        <f t="shared" si="1"/>
        <v>10</v>
      </c>
      <c r="E67" s="29">
        <f>SUM(E68:E72)</f>
        <v>10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10</v>
      </c>
      <c r="E72" s="14">
        <v>10</v>
      </c>
      <c r="F72" s="10"/>
      <c r="G72" s="10"/>
    </row>
    <row r="73" spans="1:7" ht="32.25" customHeight="1" x14ac:dyDescent="0.25">
      <c r="A73" s="19"/>
      <c r="B73" s="35">
        <v>414</v>
      </c>
      <c r="C73" s="20" t="s">
        <v>77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78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2021-02-24T09:06:36Z</dcterms:modified>
</cp:coreProperties>
</file>